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к\Desktop\Мои документы\народные инициативы\народные инициативы в 2021 году\Аларский район\"/>
    </mc:Choice>
  </mc:AlternateContent>
  <bookViews>
    <workbookView xWindow="90" yWindow="30" windowWidth="15450" windowHeight="9990"/>
  </bookViews>
  <sheets>
    <sheet name="Перечень" sheetId="4" r:id="rId1"/>
  </sheets>
  <definedNames>
    <definedName name="_xlnm._FilterDatabase" localSheetId="0" hidden="1">Перечень!$A$8:$G$21</definedName>
    <definedName name="_xlnm.Print_Area" localSheetId="0">Перечень!$A$1:$G$21</definedName>
  </definedNames>
  <calcPr calcId="162913" refMode="R1C1"/>
</workbook>
</file>

<file path=xl/calcChain.xml><?xml version="1.0" encoding="utf-8"?>
<calcChain xmlns="http://schemas.openxmlformats.org/spreadsheetml/2006/main">
  <c r="E21" i="4" l="1"/>
  <c r="F21" i="4"/>
  <c r="D11" i="4" l="1"/>
  <c r="D12" i="4"/>
  <c r="D13" i="4"/>
  <c r="D14" i="4"/>
  <c r="D15" i="4"/>
  <c r="D16" i="4"/>
  <c r="D17" i="4"/>
  <c r="D18" i="4"/>
  <c r="D19" i="4"/>
  <c r="D20" i="4"/>
  <c r="D10" i="4"/>
  <c r="D21" i="4" l="1"/>
</calcChain>
</file>

<file path=xl/sharedStrings.xml><?xml version="1.0" encoding="utf-8"?>
<sst xmlns="http://schemas.openxmlformats.org/spreadsheetml/2006/main" count="42" uniqueCount="32">
  <si>
    <t>Наименование мероприятия с количественными характеристиками</t>
  </si>
  <si>
    <t>№ п/п</t>
  </si>
  <si>
    <t>Срок реализации</t>
  </si>
  <si>
    <t>Объем финансирования - всего, руб.</t>
  </si>
  <si>
    <t>ИТОГО:</t>
  </si>
  <si>
    <t>ВСЕГО ПО РАЙОНУ:</t>
  </si>
  <si>
    <t>x</t>
  </si>
  <si>
    <t>в  том числе из:</t>
  </si>
  <si>
    <t>областного бюджета, руб.</t>
  </si>
  <si>
    <t>(наименование муниципального района)</t>
  </si>
  <si>
    <t>Пункт 
статьи ФЗ от 06.10.2003 г.
 № 131-ФЗ «Об общих принципах организации местного самоуправления в Российской Федерации»</t>
  </si>
  <si>
    <t>Муниципальный район</t>
  </si>
  <si>
    <t>местного        бюджета, руб.</t>
  </si>
  <si>
    <t xml:space="preserve">Приобретение интерактивного мобильного комплекса (интерактивная доска, проектор, ноутбук, акустика) для МБОУ ДОД РДДТ, п.Кутулик ул. Советская, 16 </t>
  </si>
  <si>
    <t>Приобретение ортехники для МБУ ДО "Районная детская школа искусств им. А.Ф. Зонхоева", п.Кутулик, пер.Коммунальный, 5</t>
  </si>
  <si>
    <t>Приобретение оргтехники в МБУК "Межпоселенческий культурный Центр Досуга", п.Кутулик, ул.Советская, 30</t>
  </si>
  <si>
    <t>Оснащение материально-техническими запасами (елка новогодняя)  МБУК "Межпоселенческий культурный Центр Досуга", п.Кутулик, ул.Советская, 30</t>
  </si>
  <si>
    <t xml:space="preserve">Приобретение ортехники для МБОУ ДО ДЮСШ, п.Кутулик ул. Матвеева, 49 А </t>
  </si>
  <si>
    <t>Приобретение  несгораемого шкафа сейфового типа для МБУК "Краеведческий музей Аларского района", п.Кутулик, ул.Советская, 33</t>
  </si>
  <si>
    <t>Приобретение спортивной формы для команд Аларского района в МБОУ ДО ДЮСШ п.Кутулик ул. Матвеева, 49 А</t>
  </si>
  <si>
    <t>15.1.11</t>
  </si>
  <si>
    <t>Приобретение несгораемого шкафа сейфового типа для МБУК "Межпоселенческая центральная библиотека им. А.В. Вампилова", п.Кутулик ул.Советская, 35</t>
  </si>
  <si>
    <t>15.1.19</t>
  </si>
  <si>
    <t>Приобретение оргтехники для учреждений образования МКДОУ Кутуликский д/с №1, п.Кутулик, ул.Матвеева, 45, МКДОУ Кутуликский д/с №4, п. Кутулик ул. Советская, 118, МКДОУ  Бахтайский д/с, с.Бахтай, ул.Ербанова, 9, МКДОУ Зонский д/с, с.Зоны, ул.Школьная, 3, МКДОУ Иванический д/с, с. Иваническое ул. Юбилейная 2А, МКДОУ Идеальский д/с, с.Идеал, ул.Коммунаров, 19, МКДОУ Могоеновский д/с, с.Могоенок, ул.Лесная, 8, МКДОУ Маломолевский д/с, д.Маломолево, ул.Центральная, 14-2, МКДОУ Табарсукский д/с, с.Табарсук, ул.Чумакова, 17, МКДОУ Тыргетуйский д/с, с. Тыргетуй, ул. Советская, 58, МКДОУ Забитуйский д/с, п.Забитуй, ул.Гоголя, 40, МКДОУ Зангейский д/с, д.Зангей, ул.Механизаторов, 1, МБОУ ДОД РДДТ, п.Кутулик, ул.Советская, 16, МКУ "Комитет по образованию", п.Кутулик, ул.Советская, 47</t>
  </si>
  <si>
    <t>Организация оснащения учебно-лабораторным оборудованием учреждений образования МБОУ Александровская СОШ, с.Александровск, ул.Школьная, 26, МБОУ Бахтайская СОШ, с.Бахтай, ул.Ленина, 1, МБОУ Кутуликская СОШ, п.Кутулик, ул.Матвеева, 47, МБОУ Маниловская СОШ, д.Маниловская, ул.Средняя, 36, МБОУ Табарсукская СОШ, с.Табарсук, ул.Школьная, ул.40 лет Победы, 3, МБОУ Алятская СОШ, МКОУ Тыргетуйская СОШ, с.Тыргетуй, ул.Школьная, 1</t>
  </si>
  <si>
    <t>Приобретение оборудования для медицинского кабинета в соответствии со Стандартом оснащения медицинского блока отделения организации медицинской помощи несовершеннолетним в образовательных организациях МБОУ Аларская СОШ, с.Аларь, ул.Советская, 28 "в", МБОУ Александровская СОШ, с.Александровск, ул.Школьная, 26, МБОУ Алятская СОШ, с.Аляты, ул.Ж.Зимина, 1А, МБОУ Нельхайская СОШ, с.Апхульта, ул.Октябрьская, 11,  МКОУ Тыргетуйская СОШ, с.Тыргетуй, ул.Школьная, 1</t>
  </si>
  <si>
    <t>15.1.19.1</t>
  </si>
  <si>
    <t>15.1.26</t>
  </si>
  <si>
    <t>до 31 декабря 2021 года</t>
  </si>
  <si>
    <t>Муниципальное образование "Аларский район"</t>
  </si>
  <si>
    <t>ПРОЕКТ</t>
  </si>
  <si>
    <t>Перечень проектов народных инициатив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</si>
</sst>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р_._-;\-* #,##0.00_р_._-;_-* &quot;-&quot;??_р_._-;_-@_-"/>
    <numFmt numFmtId="165" formatCode="#,##0.00_ ;\-#,##0.00\ "/>
    <numFmt numFmtId="166" formatCode="#,##0.00_р_."/>
  </numFmts>
  <fonts count="33"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color indexed="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2"/>
      <name val="Times New Roman"/>
      <family val="1"/>
      <charset val="204"/>
    </font>
    <font>
      <sz val="14"/>
      <name val="Times New Roman"/>
      <family val="1"/>
      <charset val="204"/>
    </font>
    <font>
      <b/>
      <sz val="16"/>
      <color indexed="8"/>
      <name val="Times New Roman"/>
      <family val="1"/>
      <charset val="204"/>
    </font>
    <font>
      <sz val="14"/>
      <color indexed="8"/>
      <name val="Times New Roman"/>
      <family val="1"/>
      <charset val="204"/>
    </font>
    <font>
      <b/>
      <sz val="12"/>
      <name val="Arial Cyr"/>
      <charset val="204"/>
    </font>
    <font>
      <sz val="12"/>
      <name val="Arial Cyr"/>
      <charset val="204"/>
    </font>
    <font>
      <b/>
      <sz val="12"/>
      <name val="Times New Roman"/>
      <family val="1"/>
      <charset val="204"/>
    </font>
    <font>
      <u/>
      <sz val="14"/>
      <color indexed="8"/>
      <name val="Times New Roman"/>
      <family val="1"/>
      <charset val="204"/>
    </font>
    <font>
      <sz val="14"/>
      <color theme="1"/>
      <name val="Times New Roman"/>
      <family val="1"/>
      <charset val="204"/>
    </font>
    <font>
      <sz val="12"/>
      <color theme="1"/>
      <name val="Times New Roman"/>
      <family val="1"/>
      <charset val="204"/>
    </font>
    <font>
      <b/>
      <sz val="18"/>
      <name val="Arial Cyr"/>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xf numFmtId="0" fontId="2" fillId="0" borderId="0"/>
    <xf numFmtId="0" fontId="2" fillId="0" borderId="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9" fontId="2" fillId="0" borderId="0" applyFont="0" applyFill="0" applyBorder="0" applyAlignment="0" applyProtection="0"/>
    <xf numFmtId="0" fontId="18" fillId="0" borderId="9" applyNumberFormat="0" applyFill="0" applyAlignment="0" applyProtection="0"/>
    <xf numFmtId="0" fontId="15" fillId="0" borderId="0"/>
    <xf numFmtId="0" fontId="19"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xf numFmtId="43" fontId="1" fillId="0" borderId="0" applyFont="0" applyFill="0" applyBorder="0" applyAlignment="0" applyProtection="0"/>
  </cellStyleXfs>
  <cellXfs count="28">
    <xf numFmtId="0" fontId="0" fillId="0" borderId="0" xfId="0"/>
    <xf numFmtId="0" fontId="25" fillId="0" borderId="0" xfId="0" applyFont="1" applyAlignment="1">
      <alignment horizontal="center" wrapText="1"/>
    </xf>
    <xf numFmtId="0" fontId="26" fillId="0" borderId="0" xfId="0" applyFont="1" applyAlignment="1">
      <alignment horizontal="center" vertical="center" wrapText="1"/>
    </xf>
    <xf numFmtId="0" fontId="23" fillId="0" borderId="10" xfId="0" applyFont="1" applyBorder="1" applyAlignment="1">
      <alignment horizontal="center" vertical="center" wrapText="1"/>
    </xf>
    <xf numFmtId="0" fontId="27" fillId="0" borderId="0" xfId="0" applyFont="1"/>
    <xf numFmtId="0" fontId="22" fillId="0" borderId="10" xfId="0" applyFont="1" applyBorder="1" applyAlignment="1">
      <alignment horizontal="center"/>
    </xf>
    <xf numFmtId="49" fontId="22" fillId="0" borderId="10" xfId="0" applyNumberFormat="1" applyFont="1" applyBorder="1" applyAlignment="1">
      <alignment horizontal="center"/>
    </xf>
    <xf numFmtId="0" fontId="28" fillId="0" borderId="10" xfId="0" applyFont="1" applyBorder="1"/>
    <xf numFmtId="0" fontId="22" fillId="24" borderId="10" xfId="0" applyFont="1" applyFill="1" applyBorder="1"/>
    <xf numFmtId="0" fontId="28" fillId="24" borderId="10" xfId="0" applyFont="1" applyFill="1" applyBorder="1"/>
    <xf numFmtId="0" fontId="22" fillId="24" borderId="10" xfId="0" applyFont="1" applyFill="1" applyBorder="1" applyAlignment="1">
      <alignment horizontal="center"/>
    </xf>
    <xf numFmtId="0" fontId="23" fillId="0" borderId="10" xfId="0" applyFont="1" applyBorder="1" applyAlignment="1">
      <alignment horizontal="center" vertical="center" wrapText="1"/>
    </xf>
    <xf numFmtId="0" fontId="23" fillId="25" borderId="0" xfId="0" applyFont="1" applyFill="1" applyAlignment="1">
      <alignment horizontal="right"/>
    </xf>
    <xf numFmtId="0" fontId="22" fillId="0" borderId="10" xfId="0" applyFont="1" applyBorder="1" applyAlignment="1">
      <alignment wrapText="1"/>
    </xf>
    <xf numFmtId="165" fontId="23" fillId="0" borderId="10" xfId="49" applyNumberFormat="1" applyFont="1" applyBorder="1" applyAlignment="1">
      <alignment horizontal="center" vertical="center"/>
    </xf>
    <xf numFmtId="166" fontId="25" fillId="0" borderId="10" xfId="0" applyNumberFormat="1" applyFont="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xf>
    <xf numFmtId="165" fontId="22" fillId="0" borderId="10" xfId="0" applyNumberFormat="1" applyFont="1" applyBorder="1" applyAlignment="1">
      <alignment horizontal="center" vertical="center"/>
    </xf>
    <xf numFmtId="165" fontId="28" fillId="0" borderId="10" xfId="0" applyNumberFormat="1" applyFont="1" applyBorder="1" applyAlignment="1">
      <alignment horizontal="center"/>
    </xf>
    <xf numFmtId="49" fontId="31"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xf>
    <xf numFmtId="0" fontId="23" fillId="0" borderId="10" xfId="0" applyFont="1" applyBorder="1" applyAlignment="1">
      <alignment horizontal="center" vertical="center" wrapText="1"/>
    </xf>
    <xf numFmtId="0" fontId="29" fillId="0" borderId="0" xfId="0" applyFont="1" applyAlignment="1">
      <alignment horizontal="center" wrapText="1"/>
    </xf>
    <xf numFmtId="0" fontId="25" fillId="0" borderId="0" xfId="0" applyFont="1" applyAlignment="1">
      <alignment horizontal="center" wrapText="1"/>
    </xf>
    <xf numFmtId="0" fontId="32" fillId="0" borderId="0" xfId="0" applyFont="1" applyAlignment="1">
      <alignment horizontal="center" wrapText="1"/>
    </xf>
  </cellXfs>
  <cellStyles count="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Normal_ФФПМР_ИБР_Ставрополь_2006 4" xfId="19"/>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xfId="37"/>
    <cellStyle name="Обычный 3" xfId="38"/>
    <cellStyle name="Обычный 4" xfId="39"/>
    <cellStyle name="Плохой" xfId="40" builtinId="27" customBuiltin="1"/>
    <cellStyle name="Пояснение" xfId="41" builtinId="53" customBuiltin="1"/>
    <cellStyle name="Примечание" xfId="42" builtinId="10" customBuiltin="1"/>
    <cellStyle name="Процентный 2" xfId="43"/>
    <cellStyle name="Связанная ячейка" xfId="44" builtinId="24" customBuiltin="1"/>
    <cellStyle name="Стиль 1" xfId="45"/>
    <cellStyle name="Текст предупреждения" xfId="46" builtinId="11" customBuiltin="1"/>
    <cellStyle name="Финансовый" xfId="49" builtinId="3"/>
    <cellStyle name="Финансовый 2" xfId="47"/>
    <cellStyle name="Хороший"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335280</xdr:colOff>
      <xdr:row>7</xdr:row>
      <xdr:rowOff>0</xdr:rowOff>
    </xdr:from>
    <xdr:to>
      <xdr:col>30</xdr:col>
      <xdr:colOff>487680</xdr:colOff>
      <xdr:row>7</xdr:row>
      <xdr:rowOff>144780</xdr:rowOff>
    </xdr:to>
    <xdr:pic>
      <xdr:nvPicPr>
        <xdr:cNvPr id="10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073860" y="2667000"/>
          <a:ext cx="152400" cy="14478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BreakPreview" zoomScale="70" zoomScaleSheetLayoutView="70" workbookViewId="0">
      <selection activeCell="D6" sqref="D6:D7"/>
    </sheetView>
  </sheetViews>
  <sheetFormatPr defaultRowHeight="15" x14ac:dyDescent="0.2"/>
  <cols>
    <col min="1" max="1" width="5.42578125" customWidth="1"/>
    <col min="2" max="2" width="59.42578125" customWidth="1"/>
    <col min="3" max="3" width="17.140625" style="4" customWidth="1"/>
    <col min="4" max="5" width="23.7109375" customWidth="1"/>
    <col min="6" max="6" width="16.5703125" customWidth="1"/>
    <col min="7" max="7" width="32.85546875" customWidth="1"/>
    <col min="8" max="8" width="15.5703125" customWidth="1"/>
  </cols>
  <sheetData>
    <row r="1" spans="1:7" ht="23.25" x14ac:dyDescent="0.35">
      <c r="C1" s="27" t="s">
        <v>30</v>
      </c>
      <c r="D1" s="27"/>
      <c r="E1" s="27"/>
      <c r="G1" s="12"/>
    </row>
    <row r="2" spans="1:7" ht="18" customHeight="1" x14ac:dyDescent="0.3">
      <c r="A2" s="22" t="s">
        <v>31</v>
      </c>
      <c r="B2" s="23"/>
      <c r="C2" s="23"/>
      <c r="D2" s="23"/>
      <c r="E2" s="23"/>
      <c r="F2" s="23"/>
      <c r="G2" s="23"/>
    </row>
    <row r="3" spans="1:7" ht="18" customHeight="1" x14ac:dyDescent="0.3">
      <c r="A3" s="1"/>
      <c r="B3" s="25" t="s">
        <v>29</v>
      </c>
      <c r="C3" s="25"/>
      <c r="D3" s="25"/>
      <c r="E3" s="25"/>
      <c r="F3" s="25"/>
      <c r="G3" s="25"/>
    </row>
    <row r="4" spans="1:7" ht="18.75" x14ac:dyDescent="0.3">
      <c r="A4" s="26" t="s">
        <v>9</v>
      </c>
      <c r="B4" s="26"/>
      <c r="C4" s="26"/>
      <c r="D4" s="26"/>
      <c r="E4" s="26"/>
      <c r="F4" s="26"/>
      <c r="G4" s="26"/>
    </row>
    <row r="5" spans="1:7" ht="18.75" x14ac:dyDescent="0.3">
      <c r="A5" s="1"/>
      <c r="B5" s="1"/>
      <c r="C5" s="1"/>
      <c r="D5" s="1"/>
      <c r="E5" s="1"/>
      <c r="F5" s="1"/>
      <c r="G5" s="1"/>
    </row>
    <row r="6" spans="1:7" s="2" customFormat="1" ht="24" customHeight="1" x14ac:dyDescent="0.2">
      <c r="A6" s="24" t="s">
        <v>1</v>
      </c>
      <c r="B6" s="24" t="s">
        <v>0</v>
      </c>
      <c r="C6" s="24" t="s">
        <v>2</v>
      </c>
      <c r="D6" s="24" t="s">
        <v>3</v>
      </c>
      <c r="E6" s="24" t="s">
        <v>7</v>
      </c>
      <c r="F6" s="24"/>
      <c r="G6" s="24" t="s">
        <v>10</v>
      </c>
    </row>
    <row r="7" spans="1:7" s="2" customFormat="1" ht="111" customHeight="1" x14ac:dyDescent="0.2">
      <c r="A7" s="24"/>
      <c r="B7" s="24"/>
      <c r="C7" s="24"/>
      <c r="D7" s="24"/>
      <c r="E7" s="3" t="s">
        <v>8</v>
      </c>
      <c r="F7" s="11" t="s">
        <v>12</v>
      </c>
      <c r="G7" s="24"/>
    </row>
    <row r="8" spans="1:7" ht="15.75" x14ac:dyDescent="0.25">
      <c r="A8" s="8"/>
      <c r="B8" s="9" t="s">
        <v>5</v>
      </c>
      <c r="C8" s="10" t="s">
        <v>6</v>
      </c>
      <c r="D8" s="8"/>
      <c r="E8" s="8"/>
      <c r="F8" s="8"/>
      <c r="G8" s="10" t="s">
        <v>6</v>
      </c>
    </row>
    <row r="9" spans="1:7" ht="15.75" x14ac:dyDescent="0.25">
      <c r="A9" s="8"/>
      <c r="B9" s="9" t="s">
        <v>11</v>
      </c>
      <c r="C9" s="10" t="s">
        <v>6</v>
      </c>
      <c r="D9" s="8"/>
      <c r="E9" s="8"/>
      <c r="F9" s="8"/>
      <c r="G9" s="10" t="s">
        <v>6</v>
      </c>
    </row>
    <row r="10" spans="1:7" ht="146.25" customHeight="1" x14ac:dyDescent="0.25">
      <c r="A10" s="5">
        <v>1</v>
      </c>
      <c r="B10" s="13" t="s">
        <v>24</v>
      </c>
      <c r="C10" s="21" t="s">
        <v>28</v>
      </c>
      <c r="D10" s="18">
        <f>E10+F10</f>
        <v>3357087</v>
      </c>
      <c r="E10" s="14">
        <v>3117423.6</v>
      </c>
      <c r="F10" s="15">
        <v>239663.4</v>
      </c>
      <c r="G10" s="20" t="s">
        <v>20</v>
      </c>
    </row>
    <row r="11" spans="1:7" ht="162" customHeight="1" x14ac:dyDescent="0.25">
      <c r="A11" s="5">
        <v>2</v>
      </c>
      <c r="B11" s="13" t="s">
        <v>25</v>
      </c>
      <c r="C11" s="21"/>
      <c r="D11" s="18">
        <f t="shared" ref="D11:D20" si="0">E11+F11</f>
        <v>500000</v>
      </c>
      <c r="E11" s="16">
        <v>464304.86</v>
      </c>
      <c r="F11" s="16">
        <v>35695.14</v>
      </c>
      <c r="G11" s="20" t="s">
        <v>20</v>
      </c>
    </row>
    <row r="12" spans="1:7" ht="47.25" x14ac:dyDescent="0.25">
      <c r="A12" s="5">
        <v>3</v>
      </c>
      <c r="B12" s="13" t="s">
        <v>13</v>
      </c>
      <c r="C12" s="21"/>
      <c r="D12" s="18">
        <f t="shared" si="0"/>
        <v>275000</v>
      </c>
      <c r="E12" s="16">
        <v>255367.67</v>
      </c>
      <c r="F12" s="16">
        <v>19632.330000000002</v>
      </c>
      <c r="G12" s="20" t="s">
        <v>20</v>
      </c>
    </row>
    <row r="13" spans="1:7" ht="261.75" customHeight="1" x14ac:dyDescent="0.25">
      <c r="A13" s="5">
        <v>4</v>
      </c>
      <c r="B13" s="13" t="s">
        <v>23</v>
      </c>
      <c r="C13" s="21"/>
      <c r="D13" s="18">
        <f t="shared" si="0"/>
        <v>824913</v>
      </c>
      <c r="E13" s="16">
        <v>766022.23</v>
      </c>
      <c r="F13" s="16">
        <v>58890.77</v>
      </c>
      <c r="G13" s="20" t="s">
        <v>20</v>
      </c>
    </row>
    <row r="14" spans="1:7" ht="47.25" x14ac:dyDescent="0.25">
      <c r="A14" s="5">
        <v>5</v>
      </c>
      <c r="B14" s="13" t="s">
        <v>21</v>
      </c>
      <c r="C14" s="21"/>
      <c r="D14" s="18">
        <f t="shared" si="0"/>
        <v>95000</v>
      </c>
      <c r="E14" s="17">
        <v>88217.919999999998</v>
      </c>
      <c r="F14" s="17">
        <v>6782.08</v>
      </c>
      <c r="G14" s="20" t="s">
        <v>22</v>
      </c>
    </row>
    <row r="15" spans="1:7" ht="47.25" x14ac:dyDescent="0.25">
      <c r="A15" s="5">
        <v>6</v>
      </c>
      <c r="B15" s="13" t="s">
        <v>14</v>
      </c>
      <c r="C15" s="21"/>
      <c r="D15" s="18">
        <f t="shared" si="0"/>
        <v>120000</v>
      </c>
      <c r="E15" s="16">
        <v>111433.17</v>
      </c>
      <c r="F15" s="16">
        <v>8566.83</v>
      </c>
      <c r="G15" s="20" t="s">
        <v>20</v>
      </c>
    </row>
    <row r="16" spans="1:7" ht="31.5" x14ac:dyDescent="0.25">
      <c r="A16" s="5">
        <v>7</v>
      </c>
      <c r="B16" s="13" t="s">
        <v>15</v>
      </c>
      <c r="C16" s="21"/>
      <c r="D16" s="18">
        <f t="shared" si="0"/>
        <v>208000</v>
      </c>
      <c r="E16" s="16">
        <v>193150.82</v>
      </c>
      <c r="F16" s="16">
        <v>14849.18</v>
      </c>
      <c r="G16" s="20" t="s">
        <v>26</v>
      </c>
    </row>
    <row r="17" spans="1:7" ht="47.25" x14ac:dyDescent="0.25">
      <c r="A17" s="5">
        <v>8</v>
      </c>
      <c r="B17" s="13" t="s">
        <v>16</v>
      </c>
      <c r="C17" s="21"/>
      <c r="D17" s="18">
        <f t="shared" si="0"/>
        <v>50000</v>
      </c>
      <c r="E17" s="16">
        <v>46430.48</v>
      </c>
      <c r="F17" s="16">
        <v>3569.52</v>
      </c>
      <c r="G17" s="20" t="s">
        <v>26</v>
      </c>
    </row>
    <row r="18" spans="1:7" ht="31.5" x14ac:dyDescent="0.25">
      <c r="A18" s="5">
        <v>9</v>
      </c>
      <c r="B18" s="13" t="s">
        <v>17</v>
      </c>
      <c r="C18" s="21"/>
      <c r="D18" s="18">
        <f t="shared" si="0"/>
        <v>85000</v>
      </c>
      <c r="E18" s="16">
        <v>78931.83</v>
      </c>
      <c r="F18" s="16">
        <v>6068.17</v>
      </c>
      <c r="G18" s="20" t="s">
        <v>27</v>
      </c>
    </row>
    <row r="19" spans="1:7" ht="47.25" x14ac:dyDescent="0.25">
      <c r="A19" s="5">
        <v>10</v>
      </c>
      <c r="B19" s="13" t="s">
        <v>18</v>
      </c>
      <c r="C19" s="21"/>
      <c r="D19" s="18">
        <f t="shared" si="0"/>
        <v>95000</v>
      </c>
      <c r="E19" s="16">
        <v>88217.919999999998</v>
      </c>
      <c r="F19" s="16">
        <v>6782.08</v>
      </c>
      <c r="G19" s="20" t="s">
        <v>26</v>
      </c>
    </row>
    <row r="20" spans="1:7" ht="37.5" customHeight="1" x14ac:dyDescent="0.25">
      <c r="A20" s="5">
        <v>11</v>
      </c>
      <c r="B20" s="13" t="s">
        <v>19</v>
      </c>
      <c r="C20" s="21"/>
      <c r="D20" s="18">
        <f t="shared" si="0"/>
        <v>360000</v>
      </c>
      <c r="E20" s="16">
        <v>334299.5</v>
      </c>
      <c r="F20" s="16">
        <v>25700.5</v>
      </c>
      <c r="G20" s="20" t="s">
        <v>27</v>
      </c>
    </row>
    <row r="21" spans="1:7" ht="15.75" x14ac:dyDescent="0.25">
      <c r="A21" s="5"/>
      <c r="B21" s="7" t="s">
        <v>4</v>
      </c>
      <c r="C21" s="21"/>
      <c r="D21" s="19">
        <f>SUM(D10:D20)</f>
        <v>5970000</v>
      </c>
      <c r="E21" s="19">
        <f t="shared" ref="E21:F21" si="1">SUM(E10:E20)</f>
        <v>5543800</v>
      </c>
      <c r="F21" s="19">
        <f t="shared" si="1"/>
        <v>426200.00000000006</v>
      </c>
      <c r="G21" s="6"/>
    </row>
  </sheetData>
  <mergeCells count="11">
    <mergeCell ref="C1:E1"/>
    <mergeCell ref="A2:G2"/>
    <mergeCell ref="A6:A7"/>
    <mergeCell ref="B6:B7"/>
    <mergeCell ref="C6:C7"/>
    <mergeCell ref="D6:D7"/>
    <mergeCell ref="E6:F6"/>
    <mergeCell ref="G6:G7"/>
    <mergeCell ref="B3:G3"/>
    <mergeCell ref="A4:G4"/>
    <mergeCell ref="C10:C21"/>
  </mergeCells>
  <phoneticPr fontId="21" type="noConversion"/>
  <printOptions horizontalCentered="1"/>
  <pageMargins left="0.23622047244094491" right="0.19685039370078741" top="0.23622047244094491" bottom="0.31496062992125984" header="0.27559055118110237" footer="0.31496062992125984"/>
  <pageSetup paperSize="9" scale="81" orientation="landscape" r:id="rId1"/>
  <headerFooter alignWithMargins="0"/>
  <ignoredErrors>
    <ignoredError sqref="G10:G13 G18 G14:G15 G20"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Company>Administration of Irkutsk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o.beljavskaja</dc:creator>
  <cp:lastModifiedBy>пк</cp:lastModifiedBy>
  <cp:lastPrinted>2015-04-20T06:45:28Z</cp:lastPrinted>
  <dcterms:created xsi:type="dcterms:W3CDTF">2013-12-25T04:24:21Z</dcterms:created>
  <dcterms:modified xsi:type="dcterms:W3CDTF">2021-01-21T06:36:09Z</dcterms:modified>
</cp:coreProperties>
</file>